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12 hetes Excel EN mentorklub\Files\"/>
    </mc:Choice>
  </mc:AlternateContent>
  <xr:revisionPtr revIDLastSave="0" documentId="13_ncr:1_{39A3B918-E423-43B5-8EDF-9C8BBFE8FC01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Formatting" sheetId="14" r:id="rId1"/>
    <sheet name="Formatting HW" sheetId="2" r:id="rId2"/>
    <sheet name="References" sheetId="10" r:id="rId3"/>
    <sheet name="Sheet1" sheetId="15" r:id="rId4"/>
    <sheet name="References HW" sheetId="12" r:id="rId5"/>
    <sheet name="Profit Practice" sheetId="11" r:id="rId6"/>
    <sheet name="Sequences HW" sheetId="13" r:id="rId7"/>
  </sheets>
  <definedNames>
    <definedName name="anscount" hidden="1">1</definedName>
    <definedName name="honapok">OFFSET(#REF!,0,0,COUNTA(#REF!),1)</definedName>
    <definedName name="kiadas">OFFSET(#REF!,0,0,COUNTA(#REF!),1)</definedName>
    <definedName name="limcount" hidden="1">1</definedName>
    <definedName name="sencount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1" l="1"/>
  <c r="D7" i="11"/>
  <c r="B17" i="11"/>
  <c r="B16" i="11"/>
  <c r="B15" i="11"/>
  <c r="B14" i="11"/>
  <c r="B13" i="11"/>
  <c r="B12" i="11"/>
  <c r="E3" i="11"/>
  <c r="C7" i="11"/>
  <c r="B7" i="11"/>
  <c r="C6" i="11"/>
  <c r="B6" i="11"/>
  <c r="C5" i="11"/>
  <c r="D5" i="11"/>
  <c r="B5" i="11"/>
  <c r="B3" i="15"/>
  <c r="C3" i="15"/>
  <c r="D3" i="15"/>
  <c r="E3" i="15"/>
  <c r="F3" i="15"/>
  <c r="G3" i="15"/>
  <c r="H3" i="15"/>
  <c r="I3" i="15"/>
  <c r="J3" i="15"/>
  <c r="K3" i="15"/>
  <c r="B4" i="15"/>
  <c r="C4" i="15"/>
  <c r="D4" i="15"/>
  <c r="E4" i="15"/>
  <c r="F4" i="15"/>
  <c r="G4" i="15"/>
  <c r="H4" i="15"/>
  <c r="I4" i="15"/>
  <c r="J4" i="15"/>
  <c r="K4" i="15"/>
  <c r="B5" i="15"/>
  <c r="C5" i="15"/>
  <c r="D5" i="15"/>
  <c r="E5" i="15"/>
  <c r="F5" i="15"/>
  <c r="G5" i="15"/>
  <c r="H5" i="15"/>
  <c r="I5" i="15"/>
  <c r="J5" i="15"/>
  <c r="K5" i="15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C2" i="15"/>
  <c r="D2" i="15"/>
  <c r="E2" i="15"/>
  <c r="F2" i="15"/>
  <c r="G2" i="15"/>
  <c r="H2" i="15"/>
  <c r="I2" i="15"/>
  <c r="J2" i="15"/>
  <c r="K2" i="15"/>
  <c r="B2" i="15"/>
  <c r="P10" i="10"/>
  <c r="Q10" i="10"/>
  <c r="R10" i="10"/>
  <c r="S10" i="10"/>
  <c r="P11" i="10"/>
  <c r="Q11" i="10"/>
  <c r="R11" i="10"/>
  <c r="S11" i="10"/>
  <c r="P12" i="10"/>
  <c r="Q12" i="10"/>
  <c r="R12" i="10"/>
  <c r="S12" i="10"/>
  <c r="Q9" i="10"/>
  <c r="R9" i="10"/>
  <c r="S9" i="10"/>
  <c r="P9" i="10"/>
  <c r="K10" i="10"/>
  <c r="L10" i="10"/>
  <c r="M10" i="10"/>
  <c r="N10" i="10"/>
  <c r="K11" i="10"/>
  <c r="L11" i="10"/>
  <c r="M11" i="10"/>
  <c r="N11" i="10"/>
  <c r="K12" i="10"/>
  <c r="L12" i="10"/>
  <c r="M12" i="10"/>
  <c r="N12" i="10"/>
  <c r="L9" i="10"/>
  <c r="M9" i="10"/>
  <c r="N9" i="10"/>
  <c r="K9" i="10"/>
  <c r="F10" i="10"/>
  <c r="G10" i="10"/>
  <c r="H10" i="10"/>
  <c r="I10" i="10"/>
  <c r="F11" i="10"/>
  <c r="G11" i="10"/>
  <c r="H11" i="10"/>
  <c r="I11" i="10"/>
  <c r="F12" i="10"/>
  <c r="G12" i="10"/>
  <c r="H12" i="10"/>
  <c r="I12" i="10"/>
  <c r="G9" i="10"/>
  <c r="H9" i="10"/>
  <c r="I9" i="10"/>
  <c r="F9" i="10"/>
  <c r="A10" i="10"/>
  <c r="B10" i="10"/>
  <c r="C10" i="10"/>
  <c r="D10" i="10"/>
  <c r="A11" i="10"/>
  <c r="B11" i="10"/>
  <c r="C11" i="10"/>
  <c r="D11" i="10"/>
  <c r="A12" i="10"/>
  <c r="B12" i="10"/>
  <c r="C12" i="10"/>
  <c r="D12" i="10"/>
  <c r="B9" i="10"/>
  <c r="C9" i="10"/>
  <c r="D9" i="10"/>
  <c r="A9" i="10"/>
  <c r="E4" i="14"/>
  <c r="E5" i="14"/>
  <c r="E6" i="14"/>
  <c r="E3" i="14"/>
  <c r="C7" i="14"/>
  <c r="B7" i="14"/>
</calcChain>
</file>

<file path=xl/sharedStrings.xml><?xml version="1.0" encoding="utf-8"?>
<sst xmlns="http://schemas.openxmlformats.org/spreadsheetml/2006/main" count="86" uniqueCount="72">
  <si>
    <t>Összesen</t>
  </si>
  <si>
    <t>Január</t>
  </si>
  <si>
    <t>Február</t>
  </si>
  <si>
    <t>Március</t>
  </si>
  <si>
    <t>Bevétel-Kiadás-Profit</t>
  </si>
  <si>
    <t>=A$1</t>
  </si>
  <si>
    <t>=$A1</t>
  </si>
  <si>
    <t>=$A$1</t>
  </si>
  <si>
    <t>=A1</t>
  </si>
  <si>
    <t>Abszolút sor</t>
  </si>
  <si>
    <t>Abszolút oszlop</t>
  </si>
  <si>
    <t>Abszolút cella</t>
  </si>
  <si>
    <t>Relatív</t>
  </si>
  <si>
    <t>Absolute row</t>
  </si>
  <si>
    <t>Absolute column</t>
  </si>
  <si>
    <t>Absolute cell</t>
  </si>
  <si>
    <t>Relative</t>
  </si>
  <si>
    <t>Szeged</t>
  </si>
  <si>
    <t>Budapest</t>
  </si>
  <si>
    <t>Debrecen</t>
  </si>
  <si>
    <t>Sopron</t>
  </si>
  <si>
    <t>2023 május 04., csütörtök</t>
  </si>
  <si>
    <t>Warehouse quantities</t>
  </si>
  <si>
    <t>Warehouse 1</t>
  </si>
  <si>
    <t>Warehouse 2</t>
  </si>
  <si>
    <t>Warehouse 3</t>
  </si>
  <si>
    <t>Warehouse 4</t>
  </si>
  <si>
    <t>Chocolate</t>
  </si>
  <si>
    <t>Oil</t>
  </si>
  <si>
    <t>Date</t>
  </si>
  <si>
    <t>Task 1: Use appropriate formatting for chocolate and oil, so that we could calculate the sum!</t>
  </si>
  <si>
    <t>Task 2: Use appropriate formatting for Weekday</t>
  </si>
  <si>
    <t>Sugar</t>
  </si>
  <si>
    <t>Beer</t>
  </si>
  <si>
    <t>Date in a different format</t>
  </si>
  <si>
    <t>57 bottle</t>
  </si>
  <si>
    <t>65 bottle</t>
  </si>
  <si>
    <t>60 bottle</t>
  </si>
  <si>
    <t>96 bottle</t>
  </si>
  <si>
    <t>49 cars</t>
  </si>
  <si>
    <t>42 cars</t>
  </si>
  <si>
    <t>91 cars</t>
  </si>
  <si>
    <t>87 cars</t>
  </si>
  <si>
    <t>Task 1: Use appropriate formatting for sugar and beer, so that we could calculate the sum!</t>
  </si>
  <si>
    <t>Task 2: Use appropriate formatting for dates</t>
  </si>
  <si>
    <t>Numbers from 1 to 10000</t>
  </si>
  <si>
    <t>Dates from now until the end of the year, except weekends!</t>
  </si>
  <si>
    <t>Fill the A and B columns, according to the header!</t>
  </si>
  <si>
    <t>Copy the P1:S4 range to the light blue areas, in 4 different ways!</t>
  </si>
  <si>
    <t>Task 1</t>
  </si>
  <si>
    <t>Task 2</t>
  </si>
  <si>
    <t>Choose the maximum from of the blue and green numbers (see sample)!</t>
  </si>
  <si>
    <t>Weekday</t>
  </si>
  <si>
    <t>Total</t>
  </si>
  <si>
    <t>Bevétel - revenue</t>
  </si>
  <si>
    <t>Kiadás - cost/expenditure</t>
  </si>
  <si>
    <t>Adózatlan haszon - pretax profit</t>
  </si>
  <si>
    <t>Adó - tax</t>
  </si>
  <si>
    <t>Adó mértéke - VAT (ÁFA)</t>
  </si>
  <si>
    <t>Adózott haszon - aftertax profit</t>
  </si>
  <si>
    <t>Átlagos adó - average tax</t>
  </si>
  <si>
    <t>Összes adó - total tax</t>
  </si>
  <si>
    <t>Minimum adó - minimum tax</t>
  </si>
  <si>
    <t>Maximum adó - maximum tax</t>
  </si>
  <si>
    <t>Nem üres cellák száma - number of non-empty cells</t>
  </si>
  <si>
    <t>Számértékek száma - number of numeric cells</t>
  </si>
  <si>
    <t>AVERAGE</t>
  </si>
  <si>
    <t>SUM</t>
  </si>
  <si>
    <t>MIN</t>
  </si>
  <si>
    <t>MAX</t>
  </si>
  <si>
    <t>COUNTA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</si>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</sst>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#&quot;. raktár&quot;"/>
    <numFmt numFmtId="166" formatCode="dddd"/>
    <numFmt numFmtId="167" formatCode="#&quot; units&quot;"/>
    <numFmt numFmtId="168" formatCode="0&quot; barrels&quot;"/>
    <numFmt numFmtId="169" formatCode="yyyy\ mmmm\ dd/\,\ dddd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</font>
    <font>
      <b/>
      <sz val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3" fillId="0" borderId="0" xfId="1" applyNumberFormat="1"/>
    <xf numFmtId="166" fontId="0" fillId="0" borderId="0" xfId="0" applyNumberFormat="1"/>
    <xf numFmtId="0" fontId="0" fillId="2" borderId="0" xfId="0" applyFill="1"/>
    <xf numFmtId="0" fontId="6" fillId="0" borderId="0" xfId="4"/>
    <xf numFmtId="0" fontId="6" fillId="7" borderId="1" xfId="4" applyFill="1" applyBorder="1" applyAlignment="1">
      <alignment horizontal="center"/>
    </xf>
    <xf numFmtId="0" fontId="6" fillId="0" borderId="0" xfId="4" applyAlignment="1">
      <alignment horizontal="center"/>
    </xf>
    <xf numFmtId="0" fontId="6" fillId="0" borderId="0" xfId="4" applyAlignment="1">
      <alignment horizontal="left"/>
    </xf>
    <xf numFmtId="0" fontId="6" fillId="0" borderId="0" xfId="4" quotePrefix="1" applyAlignment="1">
      <alignment horizontal="left"/>
    </xf>
    <xf numFmtId="0" fontId="7" fillId="0" borderId="0" xfId="4" applyFont="1" applyAlignment="1">
      <alignment horizontal="left"/>
    </xf>
    <xf numFmtId="0" fontId="6" fillId="5" borderId="18" xfId="4" applyFill="1" applyBorder="1" applyAlignment="1">
      <alignment horizontal="center"/>
    </xf>
    <xf numFmtId="0" fontId="6" fillId="5" borderId="19" xfId="4" applyFill="1" applyBorder="1" applyAlignment="1">
      <alignment horizontal="center"/>
    </xf>
    <xf numFmtId="0" fontId="6" fillId="5" borderId="20" xfId="4" applyFill="1" applyBorder="1" applyAlignment="1">
      <alignment horizontal="center"/>
    </xf>
    <xf numFmtId="0" fontId="6" fillId="5" borderId="15" xfId="4" applyFill="1" applyBorder="1" applyAlignment="1">
      <alignment horizontal="center"/>
    </xf>
    <xf numFmtId="0" fontId="6" fillId="5" borderId="21" xfId="4" applyFill="1" applyBorder="1" applyAlignment="1">
      <alignment horizontal="center"/>
    </xf>
    <xf numFmtId="0" fontId="6" fillId="5" borderId="1" xfId="4" applyFill="1" applyBorder="1" applyAlignment="1">
      <alignment horizontal="center"/>
    </xf>
    <xf numFmtId="0" fontId="6" fillId="5" borderId="16" xfId="4" applyFill="1" applyBorder="1" applyAlignment="1">
      <alignment horizontal="center"/>
    </xf>
    <xf numFmtId="0" fontId="6" fillId="5" borderId="9" xfId="4" applyFill="1" applyBorder="1" applyAlignment="1">
      <alignment horizontal="center"/>
    </xf>
    <xf numFmtId="0" fontId="6" fillId="5" borderId="22" xfId="4" applyFill="1" applyBorder="1" applyAlignment="1">
      <alignment horizontal="center"/>
    </xf>
    <xf numFmtId="0" fontId="6" fillId="5" borderId="23" xfId="4" applyFill="1" applyBorder="1" applyAlignment="1">
      <alignment horizontal="center"/>
    </xf>
    <xf numFmtId="0" fontId="6" fillId="5" borderId="24" xfId="4" applyFill="1" applyBorder="1" applyAlignment="1">
      <alignment horizontal="center"/>
    </xf>
    <xf numFmtId="0" fontId="6" fillId="5" borderId="6" xfId="4" applyFill="1" applyBorder="1" applyAlignment="1">
      <alignment horizontal="center"/>
    </xf>
    <xf numFmtId="0" fontId="6" fillId="5" borderId="25" xfId="4" applyFill="1" applyBorder="1" applyAlignment="1">
      <alignment horizontal="center"/>
    </xf>
    <xf numFmtId="0" fontId="6" fillId="5" borderId="26" xfId="4" applyFill="1" applyBorder="1" applyAlignment="1">
      <alignment horizontal="center"/>
    </xf>
    <xf numFmtId="0" fontId="6" fillId="5" borderId="27" xfId="4" applyFill="1" applyBorder="1" applyAlignment="1">
      <alignment horizontal="center"/>
    </xf>
    <xf numFmtId="0" fontId="6" fillId="5" borderId="28" xfId="4" applyFill="1" applyBorder="1" applyAlignment="1">
      <alignment horizontal="center"/>
    </xf>
    <xf numFmtId="0" fontId="6" fillId="3" borderId="1" xfId="4" applyFill="1" applyBorder="1"/>
    <xf numFmtId="9" fontId="6" fillId="4" borderId="1" xfId="4" applyNumberFormat="1" applyFill="1" applyBorder="1" applyAlignment="1">
      <alignment horizontal="left"/>
    </xf>
    <xf numFmtId="9" fontId="6" fillId="0" borderId="0" xfId="4" applyNumberFormat="1"/>
    <xf numFmtId="0" fontId="2" fillId="3" borderId="1" xfId="4" applyFont="1" applyFill="1" applyBorder="1"/>
    <xf numFmtId="3" fontId="6" fillId="5" borderId="11" xfId="4" applyNumberFormat="1" applyFill="1" applyBorder="1"/>
    <xf numFmtId="3" fontId="6" fillId="5" borderId="15" xfId="4" applyNumberFormat="1" applyFill="1" applyBorder="1"/>
    <xf numFmtId="0" fontId="2" fillId="3" borderId="14" xfId="4" applyFont="1" applyFill="1" applyBorder="1"/>
    <xf numFmtId="0" fontId="2" fillId="3" borderId="12" xfId="4" applyFont="1" applyFill="1" applyBorder="1"/>
    <xf numFmtId="3" fontId="6" fillId="5" borderId="9" xfId="4" applyNumberFormat="1" applyFill="1" applyBorder="1"/>
    <xf numFmtId="0" fontId="2" fillId="3" borderId="8" xfId="4" applyFont="1" applyFill="1" applyBorder="1"/>
    <xf numFmtId="3" fontId="6" fillId="4" borderId="10" xfId="4" applyNumberFormat="1" applyFill="1" applyBorder="1"/>
    <xf numFmtId="3" fontId="6" fillId="4" borderId="1" xfId="4" applyNumberFormat="1" applyFill="1" applyBorder="1"/>
    <xf numFmtId="3" fontId="6" fillId="4" borderId="9" xfId="4" applyNumberFormat="1" applyFill="1" applyBorder="1"/>
    <xf numFmtId="0" fontId="2" fillId="3" borderId="7" xfId="4" applyFont="1" applyFill="1" applyBorder="1" applyAlignment="1">
      <alignment horizontal="center"/>
    </xf>
    <xf numFmtId="0" fontId="2" fillId="3" borderId="6" xfId="4" applyFont="1" applyFill="1" applyBorder="1" applyAlignment="1">
      <alignment horizontal="center"/>
    </xf>
    <xf numFmtId="0" fontId="6" fillId="0" borderId="5" xfId="4" applyBorder="1"/>
    <xf numFmtId="0" fontId="6" fillId="2" borderId="0" xfId="4" applyFill="1" applyAlignment="1">
      <alignment horizontal="center"/>
    </xf>
    <xf numFmtId="165" fontId="8" fillId="0" borderId="0" xfId="0" applyNumberFormat="1" applyFont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9" borderId="0" xfId="0" applyFill="1"/>
    <xf numFmtId="0" fontId="6" fillId="9" borderId="0" xfId="4" applyFill="1"/>
    <xf numFmtId="0" fontId="6" fillId="0" borderId="1" xfId="4" applyBorder="1" applyAlignment="1">
      <alignment horizontal="center"/>
    </xf>
    <xf numFmtId="0" fontId="6" fillId="8" borderId="1" xfId="4" applyFill="1" applyBorder="1" applyAlignment="1">
      <alignment horizontal="center"/>
    </xf>
    <xf numFmtId="0" fontId="6" fillId="6" borderId="1" xfId="4" applyFill="1" applyBorder="1" applyAlignment="1">
      <alignment horizontal="center"/>
    </xf>
    <xf numFmtId="0" fontId="6" fillId="2" borderId="1" xfId="4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0" fillId="0" borderId="0" xfId="0" applyNumberFormat="1" applyAlignment="1">
      <alignment horizontal="center"/>
    </xf>
    <xf numFmtId="166" fontId="0" fillId="8" borderId="0" xfId="0" applyNumberFormat="1" applyFill="1"/>
    <xf numFmtId="0" fontId="6" fillId="2" borderId="0" xfId="4" applyFill="1"/>
    <xf numFmtId="0" fontId="8" fillId="8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9" borderId="0" xfId="0" applyFont="1" applyFill="1"/>
    <xf numFmtId="167" fontId="0" fillId="8" borderId="0" xfId="0" applyNumberFormat="1" applyFill="1"/>
    <xf numFmtId="167" fontId="0" fillId="0" borderId="0" xfId="0" applyNumberFormat="1"/>
    <xf numFmtId="168" fontId="0" fillId="6" borderId="0" xfId="0" applyNumberFormat="1" applyFill="1"/>
    <xf numFmtId="168" fontId="0" fillId="0" borderId="0" xfId="0" applyNumberFormat="1"/>
    <xf numFmtId="169" fontId="0" fillId="9" borderId="0" xfId="0" applyNumberFormat="1" applyFill="1"/>
    <xf numFmtId="0" fontId="0" fillId="0" borderId="1" xfId="0" applyBorder="1"/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7" borderId="10" xfId="4" applyFont="1" applyFill="1" applyBorder="1" applyAlignment="1">
      <alignment horizontal="center"/>
    </xf>
    <xf numFmtId="0" fontId="7" fillId="7" borderId="17" xfId="4" applyFont="1" applyFill="1" applyBorder="1" applyAlignment="1">
      <alignment horizontal="center"/>
    </xf>
    <xf numFmtId="0" fontId="7" fillId="7" borderId="16" xfId="4" applyFont="1" applyFill="1" applyBorder="1" applyAlignment="1">
      <alignment horizontal="center"/>
    </xf>
    <xf numFmtId="0" fontId="7" fillId="8" borderId="10" xfId="4" applyFont="1" applyFill="1" applyBorder="1" applyAlignment="1">
      <alignment horizontal="center"/>
    </xf>
    <xf numFmtId="0" fontId="7" fillId="8" borderId="17" xfId="4" applyFont="1" applyFill="1" applyBorder="1" applyAlignment="1">
      <alignment horizontal="center"/>
    </xf>
    <xf numFmtId="0" fontId="7" fillId="8" borderId="16" xfId="4" applyFont="1" applyFill="1" applyBorder="1" applyAlignment="1">
      <alignment horizontal="center"/>
    </xf>
    <xf numFmtId="0" fontId="1" fillId="3" borderId="2" xfId="4" applyFont="1" applyFill="1" applyBorder="1" applyAlignment="1">
      <alignment horizontal="center"/>
    </xf>
    <xf numFmtId="0" fontId="1" fillId="3" borderId="3" xfId="4" applyFont="1" applyFill="1" applyBorder="1" applyAlignment="1">
      <alignment horizontal="center"/>
    </xf>
    <xf numFmtId="0" fontId="1" fillId="3" borderId="4" xfId="4" applyFont="1" applyFill="1" applyBorder="1" applyAlignment="1">
      <alignment horizontal="center"/>
    </xf>
    <xf numFmtId="3" fontId="6" fillId="2" borderId="13" xfId="4" applyNumberFormat="1" applyFill="1" applyBorder="1"/>
    <xf numFmtId="3" fontId="6" fillId="8" borderId="1" xfId="4" applyNumberFormat="1" applyFill="1" applyBorder="1"/>
    <xf numFmtId="3" fontId="6" fillId="10" borderId="13" xfId="4" applyNumberFormat="1" applyFill="1" applyBorder="1"/>
  </cellXfs>
  <cellStyles count="5">
    <cellStyle name="Hyperlink" xfId="1" builtinId="8"/>
    <cellStyle name="Normal" xfId="0" builtinId="0"/>
    <cellStyle name="Normal 2" xfId="2" xr:uid="{00000000-0005-0000-0000-000004000000}"/>
    <cellStyle name="Normal 3" xfId="4" xr:uid="{E31C0424-9F81-42FF-B2CB-9E593B4AC6D5}"/>
    <cellStyle name="Normál 3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184150</xdr:colOff>
      <xdr:row>16</xdr:row>
      <xdr:rowOff>158750</xdr:rowOff>
    </xdr:from>
    <xdr:to>
      <xdr:col>12</xdr:col>
      <xdr:colOff>191770</xdr:colOff>
      <xdr:row>22</xdr:row>
      <xdr:rowOff>1270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5C5044-431F-916A-9E78-ABBE5F728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3714750"/>
          <a:ext cx="2611120" cy="83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067B799-B5CD-49C4-8C04-D0BA46331B35}">
  <we:reference id="wa200005271" version="2.5.5.0" store="en-US" storeType="OMEX"/>
  <we:alternateReferences>
    <we:reference id="WA200005271" version="2.5.5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4714-A52F-4FE3-A130-69CCA3D28760}">
  <sheetPr codeName="Sheet1"/>
  <dimension ref="A1:F11"/>
  <sheetViews>
    <sheetView zoomScale="160" zoomScaleNormal="160" workbookViewId="0">
      <selection activeCell="B5" sqref="B5"/>
    </sheetView>
  </sheetViews>
  <sheetFormatPr defaultRowHeight="14.4" x14ac:dyDescent="0.3"/>
  <cols>
    <col min="1" max="1" width="25.6640625" bestFit="1" customWidth="1"/>
    <col min="2" max="2" width="15" customWidth="1"/>
    <col min="3" max="3" width="13.109375" customWidth="1"/>
    <col min="4" max="4" width="13.33203125" customWidth="1"/>
    <col min="5" max="5" width="30.44140625" customWidth="1"/>
    <col min="6" max="6" width="27.33203125" customWidth="1"/>
    <col min="7" max="7" width="14.109375" bestFit="1" customWidth="1"/>
    <col min="8" max="8" width="12.33203125" customWidth="1"/>
  </cols>
  <sheetData>
    <row r="1" spans="1:6" x14ac:dyDescent="0.3">
      <c r="A1" t="s">
        <v>22</v>
      </c>
    </row>
    <row r="2" spans="1:6" x14ac:dyDescent="0.3">
      <c r="B2" s="61" t="s">
        <v>27</v>
      </c>
      <c r="C2" s="62" t="s">
        <v>28</v>
      </c>
      <c r="D2" s="57" t="s">
        <v>29</v>
      </c>
      <c r="E2" s="63" t="s">
        <v>52</v>
      </c>
    </row>
    <row r="3" spans="1:6" x14ac:dyDescent="0.3">
      <c r="A3" s="4" t="s">
        <v>23</v>
      </c>
      <c r="B3" s="64">
        <v>0</v>
      </c>
      <c r="C3" s="66">
        <v>0</v>
      </c>
      <c r="D3" s="3">
        <v>43101</v>
      </c>
      <c r="E3" s="68">
        <f>D3</f>
        <v>43101</v>
      </c>
      <c r="F3" s="5"/>
    </row>
    <row r="4" spans="1:6" x14ac:dyDescent="0.3">
      <c r="A4" s="4" t="s">
        <v>24</v>
      </c>
      <c r="B4" s="64">
        <v>2737</v>
      </c>
      <c r="C4" s="66">
        <v>321</v>
      </c>
      <c r="D4" s="2">
        <v>43153</v>
      </c>
      <c r="E4" s="68">
        <f>D4</f>
        <v>43153</v>
      </c>
      <c r="F4" s="2"/>
    </row>
    <row r="5" spans="1:6" x14ac:dyDescent="0.3">
      <c r="A5" s="4" t="s">
        <v>25</v>
      </c>
      <c r="B5" s="64">
        <v>1627</v>
      </c>
      <c r="C5" s="66">
        <v>98</v>
      </c>
      <c r="D5" s="2">
        <v>43113</v>
      </c>
      <c r="E5" s="68">
        <f>D5</f>
        <v>43113</v>
      </c>
    </row>
    <row r="6" spans="1:6" x14ac:dyDescent="0.3">
      <c r="A6" s="4" t="s">
        <v>26</v>
      </c>
      <c r="B6" s="64">
        <v>444</v>
      </c>
      <c r="C6" s="66">
        <v>1929</v>
      </c>
      <c r="D6" s="2">
        <v>43130</v>
      </c>
      <c r="E6" s="68">
        <f>D6</f>
        <v>43130</v>
      </c>
    </row>
    <row r="7" spans="1:6" x14ac:dyDescent="0.3">
      <c r="A7" t="s">
        <v>53</v>
      </c>
      <c r="B7" s="65">
        <f>SUM(B3:B6)</f>
        <v>4808</v>
      </c>
      <c r="C7" s="67">
        <f>SUM(C3:C6)</f>
        <v>2348</v>
      </c>
    </row>
    <row r="10" spans="1:6" x14ac:dyDescent="0.3">
      <c r="A10" s="7" t="s">
        <v>30</v>
      </c>
      <c r="B10" s="7"/>
      <c r="C10" s="7"/>
      <c r="D10" s="7"/>
      <c r="E10" s="7"/>
    </row>
    <row r="11" spans="1:6" x14ac:dyDescent="0.3">
      <c r="A11" s="7" t="s">
        <v>31</v>
      </c>
      <c r="B11" s="7"/>
      <c r="C11" s="7"/>
      <c r="D11" s="7"/>
      <c r="E11" s="7"/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2:F10"/>
  <sheetViews>
    <sheetView zoomScale="150" zoomScaleNormal="150" workbookViewId="0">
      <selection activeCell="B3" sqref="B3:B6"/>
    </sheetView>
  </sheetViews>
  <sheetFormatPr defaultRowHeight="14.4" x14ac:dyDescent="0.3"/>
  <cols>
    <col min="1" max="1" width="25.6640625" bestFit="1" customWidth="1"/>
    <col min="2" max="2" width="15" customWidth="1"/>
    <col min="3" max="3" width="13.109375" customWidth="1"/>
    <col min="4" max="4" width="13.33203125" customWidth="1"/>
    <col min="5" max="5" width="29.88671875" bestFit="1" customWidth="1"/>
    <col min="6" max="6" width="27.33203125" customWidth="1"/>
    <col min="7" max="7" width="14.109375" bestFit="1" customWidth="1"/>
    <col min="8" max="8" width="12.33203125" customWidth="1"/>
  </cols>
  <sheetData>
    <row r="2" spans="1:6" x14ac:dyDescent="0.3">
      <c r="B2" s="56" t="s">
        <v>32</v>
      </c>
      <c r="C2" s="56" t="s">
        <v>33</v>
      </c>
      <c r="D2" s="57" t="s">
        <v>29</v>
      </c>
      <c r="E2" s="57" t="s">
        <v>34</v>
      </c>
    </row>
    <row r="3" spans="1:6" x14ac:dyDescent="0.3">
      <c r="A3" s="47" t="s">
        <v>17</v>
      </c>
      <c r="B3" s="1" t="s">
        <v>39</v>
      </c>
      <c r="C3" s="1" t="s">
        <v>35</v>
      </c>
      <c r="D3" s="58">
        <v>45050</v>
      </c>
      <c r="E3" s="59" t="s">
        <v>21</v>
      </c>
      <c r="F3" s="5"/>
    </row>
    <row r="4" spans="1:6" x14ac:dyDescent="0.3">
      <c r="A4" s="47" t="s">
        <v>18</v>
      </c>
      <c r="B4" s="1" t="s">
        <v>40</v>
      </c>
      <c r="C4" s="1" t="s">
        <v>36</v>
      </c>
      <c r="D4" s="58">
        <v>45055</v>
      </c>
      <c r="E4" s="6"/>
      <c r="F4" s="2"/>
    </row>
    <row r="5" spans="1:6" x14ac:dyDescent="0.3">
      <c r="A5" s="47" t="s">
        <v>19</v>
      </c>
      <c r="B5" s="1" t="s">
        <v>41</v>
      </c>
      <c r="C5" s="1" t="s">
        <v>37</v>
      </c>
      <c r="D5" s="58">
        <v>45063</v>
      </c>
      <c r="E5" s="6"/>
    </row>
    <row r="6" spans="1:6" x14ac:dyDescent="0.3">
      <c r="A6" s="47" t="s">
        <v>20</v>
      </c>
      <c r="B6" s="1" t="s">
        <v>42</v>
      </c>
      <c r="C6" s="1" t="s">
        <v>38</v>
      </c>
      <c r="D6" s="58">
        <v>45068</v>
      </c>
      <c r="E6" s="6"/>
    </row>
    <row r="7" spans="1:6" x14ac:dyDescent="0.3">
      <c r="A7" s="48" t="s">
        <v>0</v>
      </c>
      <c r="B7" s="49"/>
      <c r="C7" s="49"/>
      <c r="D7" s="49"/>
    </row>
    <row r="9" spans="1:6" x14ac:dyDescent="0.3">
      <c r="A9" s="7" t="s">
        <v>43</v>
      </c>
      <c r="B9" s="7"/>
      <c r="C9" s="7"/>
      <c r="D9" s="7"/>
      <c r="E9" s="7"/>
    </row>
    <row r="10" spans="1:6" x14ac:dyDescent="0.3">
      <c r="A10" s="7" t="s">
        <v>44</v>
      </c>
      <c r="B10" s="7"/>
      <c r="C10" s="7"/>
      <c r="D10" s="7"/>
      <c r="E1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915C-2B68-40F9-B314-BC8DE1FD49E7}">
  <sheetPr codeName="Sheet2"/>
  <dimension ref="A1:S12"/>
  <sheetViews>
    <sheetView zoomScale="137" zoomScaleNormal="140" workbookViewId="0">
      <selection activeCell="I3" sqref="I3"/>
    </sheetView>
  </sheetViews>
  <sheetFormatPr defaultRowHeight="13.2" x14ac:dyDescent="0.25"/>
  <cols>
    <col min="1" max="19" width="7.5546875" style="8" customWidth="1"/>
    <col min="20" max="16384" width="8.88671875" style="8"/>
  </cols>
  <sheetData>
    <row r="1" spans="1:19" ht="19.5" customHeight="1" x14ac:dyDescent="0.3">
      <c r="A1" s="29">
        <v>1</v>
      </c>
      <c r="B1" s="28">
        <v>3</v>
      </c>
      <c r="C1" s="27">
        <v>2</v>
      </c>
      <c r="D1" s="26">
        <v>5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/>
      <c r="Q1"/>
      <c r="R1"/>
      <c r="S1"/>
    </row>
    <row r="2" spans="1:19" ht="19.5" customHeight="1" x14ac:dyDescent="0.3">
      <c r="A2" s="25">
        <v>6</v>
      </c>
      <c r="B2" s="24">
        <v>8</v>
      </c>
      <c r="C2" s="23">
        <v>7</v>
      </c>
      <c r="D2" s="22">
        <v>2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/>
      <c r="Q2"/>
      <c r="R2"/>
      <c r="S2"/>
    </row>
    <row r="3" spans="1:19" ht="19.5" customHeight="1" x14ac:dyDescent="0.3">
      <c r="A3" s="21">
        <v>3</v>
      </c>
      <c r="B3" s="20">
        <v>2</v>
      </c>
      <c r="C3" s="19">
        <v>4</v>
      </c>
      <c r="D3" s="18">
        <v>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/>
      <c r="Q3"/>
      <c r="R3"/>
      <c r="S3"/>
    </row>
    <row r="4" spans="1:19" ht="19.5" customHeight="1" thickBot="1" x14ac:dyDescent="0.35">
      <c r="A4" s="17">
        <v>5</v>
      </c>
      <c r="B4" s="16">
        <v>9</v>
      </c>
      <c r="C4" s="15">
        <v>3</v>
      </c>
      <c r="D4" s="14">
        <v>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/>
      <c r="Q4"/>
      <c r="R4"/>
      <c r="S4"/>
    </row>
    <row r="5" spans="1:19" ht="19.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9.5" customHeight="1" x14ac:dyDescent="0.25">
      <c r="A6" s="73" t="s">
        <v>16</v>
      </c>
      <c r="B6" s="74"/>
      <c r="C6" s="74"/>
      <c r="D6" s="75"/>
      <c r="E6" s="10"/>
      <c r="F6" s="73" t="s">
        <v>15</v>
      </c>
      <c r="G6" s="74"/>
      <c r="H6" s="74"/>
      <c r="I6" s="75"/>
      <c r="J6" s="13"/>
      <c r="K6" s="73" t="s">
        <v>14</v>
      </c>
      <c r="L6" s="74"/>
      <c r="M6" s="74"/>
      <c r="N6" s="75"/>
      <c r="O6" s="13"/>
      <c r="P6" s="73" t="s">
        <v>13</v>
      </c>
      <c r="Q6" s="74"/>
      <c r="R6" s="74"/>
      <c r="S6" s="75"/>
    </row>
    <row r="7" spans="1:19" ht="19.5" customHeight="1" x14ac:dyDescent="0.25">
      <c r="A7" s="76" t="s">
        <v>12</v>
      </c>
      <c r="B7" s="77"/>
      <c r="C7" s="77"/>
      <c r="D7" s="78"/>
      <c r="E7" s="13"/>
      <c r="F7" s="76" t="s">
        <v>11</v>
      </c>
      <c r="G7" s="77"/>
      <c r="H7" s="77"/>
      <c r="I7" s="78"/>
      <c r="J7" s="13"/>
      <c r="K7" s="76" t="s">
        <v>10</v>
      </c>
      <c r="L7" s="77"/>
      <c r="M7" s="77"/>
      <c r="N7" s="78"/>
      <c r="O7" s="13"/>
      <c r="P7" s="76" t="s">
        <v>9</v>
      </c>
      <c r="Q7" s="77"/>
      <c r="R7" s="77"/>
      <c r="S7" s="78"/>
    </row>
    <row r="8" spans="1:19" ht="19.5" customHeight="1" x14ac:dyDescent="0.25">
      <c r="A8" s="12" t="s">
        <v>8</v>
      </c>
      <c r="B8" s="12"/>
      <c r="C8" s="11"/>
      <c r="D8" s="11"/>
      <c r="E8" s="11"/>
      <c r="F8" s="12" t="s">
        <v>7</v>
      </c>
      <c r="G8" s="12"/>
      <c r="H8" s="11"/>
      <c r="I8" s="11"/>
      <c r="J8" s="11"/>
      <c r="K8" s="12" t="s">
        <v>6</v>
      </c>
      <c r="L8" s="12"/>
      <c r="M8" s="11"/>
      <c r="N8" s="11"/>
      <c r="O8" s="11"/>
      <c r="P8" s="12" t="s">
        <v>5</v>
      </c>
      <c r="Q8" s="12"/>
      <c r="R8" s="11"/>
      <c r="S8" s="11"/>
    </row>
    <row r="9" spans="1:19" ht="19.5" customHeight="1" x14ac:dyDescent="0.25">
      <c r="A9" s="9">
        <f t="shared" ref="A9:D12" si="0">A1</f>
        <v>1</v>
      </c>
      <c r="B9" s="9">
        <f t="shared" si="0"/>
        <v>3</v>
      </c>
      <c r="C9" s="9">
        <f t="shared" si="0"/>
        <v>2</v>
      </c>
      <c r="D9" s="9">
        <f t="shared" si="0"/>
        <v>5</v>
      </c>
      <c r="E9" s="10"/>
      <c r="F9" s="9">
        <f>$A$1</f>
        <v>1</v>
      </c>
      <c r="G9" s="9">
        <f t="shared" ref="G9:I12" si="1">$A$1</f>
        <v>1</v>
      </c>
      <c r="H9" s="9">
        <f t="shared" si="1"/>
        <v>1</v>
      </c>
      <c r="I9" s="9">
        <f t="shared" si="1"/>
        <v>1</v>
      </c>
      <c r="J9" s="10"/>
      <c r="K9" s="9">
        <f t="shared" ref="K9:N12" si="2">$A1</f>
        <v>1</v>
      </c>
      <c r="L9" s="9">
        <f t="shared" si="2"/>
        <v>1</v>
      </c>
      <c r="M9" s="9">
        <f t="shared" si="2"/>
        <v>1</v>
      </c>
      <c r="N9" s="9">
        <f t="shared" si="2"/>
        <v>1</v>
      </c>
      <c r="O9" s="10"/>
      <c r="P9" s="9">
        <f t="shared" ref="P9:S12" si="3">A$1</f>
        <v>1</v>
      </c>
      <c r="Q9" s="9">
        <f t="shared" si="3"/>
        <v>3</v>
      </c>
      <c r="R9" s="9">
        <f t="shared" si="3"/>
        <v>2</v>
      </c>
      <c r="S9" s="9">
        <f t="shared" si="3"/>
        <v>5</v>
      </c>
    </row>
    <row r="10" spans="1:19" ht="19.5" customHeight="1" x14ac:dyDescent="0.25">
      <c r="A10" s="9">
        <f t="shared" si="0"/>
        <v>6</v>
      </c>
      <c r="B10" s="9">
        <f t="shared" si="0"/>
        <v>8</v>
      </c>
      <c r="C10" s="9">
        <f t="shared" si="0"/>
        <v>7</v>
      </c>
      <c r="D10" s="9">
        <f t="shared" si="0"/>
        <v>2</v>
      </c>
      <c r="E10" s="10"/>
      <c r="F10" s="9">
        <f>$A$1</f>
        <v>1</v>
      </c>
      <c r="G10" s="9">
        <f t="shared" si="1"/>
        <v>1</v>
      </c>
      <c r="H10" s="9">
        <f t="shared" si="1"/>
        <v>1</v>
      </c>
      <c r="I10" s="9">
        <f t="shared" si="1"/>
        <v>1</v>
      </c>
      <c r="J10" s="10"/>
      <c r="K10" s="9">
        <f t="shared" si="2"/>
        <v>6</v>
      </c>
      <c r="L10" s="9">
        <f t="shared" si="2"/>
        <v>6</v>
      </c>
      <c r="M10" s="9">
        <f t="shared" si="2"/>
        <v>6</v>
      </c>
      <c r="N10" s="9">
        <f t="shared" si="2"/>
        <v>6</v>
      </c>
      <c r="O10" s="10"/>
      <c r="P10" s="9">
        <f t="shared" si="3"/>
        <v>1</v>
      </c>
      <c r="Q10" s="9">
        <f t="shared" si="3"/>
        <v>3</v>
      </c>
      <c r="R10" s="9">
        <f t="shared" si="3"/>
        <v>2</v>
      </c>
      <c r="S10" s="9">
        <f t="shared" si="3"/>
        <v>5</v>
      </c>
    </row>
    <row r="11" spans="1:19" ht="19.5" customHeight="1" x14ac:dyDescent="0.25">
      <c r="A11" s="9">
        <f t="shared" si="0"/>
        <v>3</v>
      </c>
      <c r="B11" s="9">
        <f t="shared" si="0"/>
        <v>2</v>
      </c>
      <c r="C11" s="9">
        <f t="shared" si="0"/>
        <v>4</v>
      </c>
      <c r="D11" s="9">
        <f t="shared" si="0"/>
        <v>8</v>
      </c>
      <c r="E11" s="10"/>
      <c r="F11" s="9">
        <f>$A$1</f>
        <v>1</v>
      </c>
      <c r="G11" s="9">
        <f t="shared" si="1"/>
        <v>1</v>
      </c>
      <c r="H11" s="9">
        <f t="shared" si="1"/>
        <v>1</v>
      </c>
      <c r="I11" s="9">
        <f t="shared" si="1"/>
        <v>1</v>
      </c>
      <c r="J11" s="10"/>
      <c r="K11" s="9">
        <f t="shared" si="2"/>
        <v>3</v>
      </c>
      <c r="L11" s="9">
        <f t="shared" si="2"/>
        <v>3</v>
      </c>
      <c r="M11" s="9">
        <f t="shared" si="2"/>
        <v>3</v>
      </c>
      <c r="N11" s="9">
        <f t="shared" si="2"/>
        <v>3</v>
      </c>
      <c r="O11" s="10"/>
      <c r="P11" s="9">
        <f t="shared" si="3"/>
        <v>1</v>
      </c>
      <c r="Q11" s="9">
        <f t="shared" si="3"/>
        <v>3</v>
      </c>
      <c r="R11" s="9">
        <f t="shared" si="3"/>
        <v>2</v>
      </c>
      <c r="S11" s="9">
        <f t="shared" si="3"/>
        <v>5</v>
      </c>
    </row>
    <row r="12" spans="1:19" ht="19.5" customHeight="1" x14ac:dyDescent="0.25">
      <c r="A12" s="9">
        <f t="shared" si="0"/>
        <v>5</v>
      </c>
      <c r="B12" s="9">
        <f t="shared" si="0"/>
        <v>9</v>
      </c>
      <c r="C12" s="9">
        <f t="shared" si="0"/>
        <v>3</v>
      </c>
      <c r="D12" s="9">
        <f t="shared" si="0"/>
        <v>7</v>
      </c>
      <c r="E12" s="10"/>
      <c r="F12" s="9">
        <f>$A$1</f>
        <v>1</v>
      </c>
      <c r="G12" s="9">
        <f t="shared" si="1"/>
        <v>1</v>
      </c>
      <c r="H12" s="9">
        <f t="shared" si="1"/>
        <v>1</v>
      </c>
      <c r="I12" s="9">
        <f t="shared" si="1"/>
        <v>1</v>
      </c>
      <c r="J12" s="10"/>
      <c r="K12" s="9">
        <f t="shared" si="2"/>
        <v>5</v>
      </c>
      <c r="L12" s="9">
        <f t="shared" si="2"/>
        <v>5</v>
      </c>
      <c r="M12" s="9">
        <f t="shared" si="2"/>
        <v>5</v>
      </c>
      <c r="N12" s="9">
        <f t="shared" si="2"/>
        <v>5</v>
      </c>
      <c r="O12" s="10"/>
      <c r="P12" s="9">
        <f t="shared" si="3"/>
        <v>1</v>
      </c>
      <c r="Q12" s="9">
        <f t="shared" si="3"/>
        <v>3</v>
      </c>
      <c r="R12" s="9">
        <f t="shared" si="3"/>
        <v>2</v>
      </c>
      <c r="S12" s="9">
        <f t="shared" si="3"/>
        <v>5</v>
      </c>
    </row>
  </sheetData>
  <mergeCells count="8">
    <mergeCell ref="A6:D6"/>
    <mergeCell ref="F6:I6"/>
    <mergeCell ref="K6:N6"/>
    <mergeCell ref="P6:S6"/>
    <mergeCell ref="A7:D7"/>
    <mergeCell ref="F7:I7"/>
    <mergeCell ref="K7:N7"/>
    <mergeCell ref="P7:S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459DB-1EA4-4894-A8E6-CF5E37E477BE}">
  <dimension ref="A1:K11"/>
  <sheetViews>
    <sheetView zoomScale="160" zoomScaleNormal="160" workbookViewId="0">
      <selection activeCell="B2" sqref="B2"/>
    </sheetView>
  </sheetViews>
  <sheetFormatPr defaultRowHeight="14.4" x14ac:dyDescent="0.3"/>
  <cols>
    <col min="1" max="1" width="5" customWidth="1"/>
    <col min="2" max="11" width="6.77734375" customWidth="1"/>
  </cols>
  <sheetData>
    <row r="1" spans="1:11" x14ac:dyDescent="0.3">
      <c r="A1" s="69"/>
      <c r="B1" s="70">
        <v>1</v>
      </c>
      <c r="C1" s="70">
        <v>2</v>
      </c>
      <c r="D1" s="70">
        <v>3</v>
      </c>
      <c r="E1" s="70">
        <v>4</v>
      </c>
      <c r="F1" s="70">
        <v>5</v>
      </c>
      <c r="G1" s="70">
        <v>6</v>
      </c>
      <c r="H1" s="70">
        <v>7</v>
      </c>
      <c r="I1" s="70">
        <v>8</v>
      </c>
      <c r="J1" s="70">
        <v>9</v>
      </c>
      <c r="K1" s="70">
        <v>10</v>
      </c>
    </row>
    <row r="2" spans="1:11" x14ac:dyDescent="0.3">
      <c r="A2" s="71">
        <v>1</v>
      </c>
      <c r="B2" s="72">
        <f>$A2*B$1</f>
        <v>1</v>
      </c>
      <c r="C2" s="72">
        <f t="shared" ref="C2:K11" si="0">$A2*C$1</f>
        <v>2</v>
      </c>
      <c r="D2" s="72">
        <f t="shared" si="0"/>
        <v>3</v>
      </c>
      <c r="E2" s="72">
        <f t="shared" si="0"/>
        <v>4</v>
      </c>
      <c r="F2" s="72">
        <f t="shared" si="0"/>
        <v>5</v>
      </c>
      <c r="G2" s="72">
        <f t="shared" si="0"/>
        <v>6</v>
      </c>
      <c r="H2" s="72">
        <f t="shared" si="0"/>
        <v>7</v>
      </c>
      <c r="I2" s="72">
        <f t="shared" si="0"/>
        <v>8</v>
      </c>
      <c r="J2" s="72">
        <f t="shared" si="0"/>
        <v>9</v>
      </c>
      <c r="K2" s="72">
        <f t="shared" si="0"/>
        <v>10</v>
      </c>
    </row>
    <row r="3" spans="1:11" x14ac:dyDescent="0.3">
      <c r="A3" s="71">
        <v>2</v>
      </c>
      <c r="B3" s="72">
        <f t="shared" ref="B3:B11" si="1">$A3*B$1</f>
        <v>2</v>
      </c>
      <c r="C3" s="72">
        <f t="shared" si="0"/>
        <v>4</v>
      </c>
      <c r="D3" s="72">
        <f t="shared" si="0"/>
        <v>6</v>
      </c>
      <c r="E3" s="72">
        <f t="shared" si="0"/>
        <v>8</v>
      </c>
      <c r="F3" s="72">
        <f t="shared" si="0"/>
        <v>10</v>
      </c>
      <c r="G3" s="72">
        <f t="shared" si="0"/>
        <v>12</v>
      </c>
      <c r="H3" s="72">
        <f t="shared" si="0"/>
        <v>14</v>
      </c>
      <c r="I3" s="72">
        <f t="shared" si="0"/>
        <v>16</v>
      </c>
      <c r="J3" s="72">
        <f t="shared" si="0"/>
        <v>18</v>
      </c>
      <c r="K3" s="72">
        <f t="shared" si="0"/>
        <v>20</v>
      </c>
    </row>
    <row r="4" spans="1:11" x14ac:dyDescent="0.3">
      <c r="A4" s="71">
        <v>3</v>
      </c>
      <c r="B4" s="72">
        <f t="shared" si="1"/>
        <v>3</v>
      </c>
      <c r="C4" s="72">
        <f t="shared" si="0"/>
        <v>6</v>
      </c>
      <c r="D4" s="72">
        <f t="shared" si="0"/>
        <v>9</v>
      </c>
      <c r="E4" s="72">
        <f t="shared" si="0"/>
        <v>12</v>
      </c>
      <c r="F4" s="72">
        <f t="shared" si="0"/>
        <v>15</v>
      </c>
      <c r="G4" s="72">
        <f t="shared" si="0"/>
        <v>18</v>
      </c>
      <c r="H4" s="72">
        <f t="shared" si="0"/>
        <v>21</v>
      </c>
      <c r="I4" s="72">
        <f t="shared" si="0"/>
        <v>24</v>
      </c>
      <c r="J4" s="72">
        <f t="shared" si="0"/>
        <v>27</v>
      </c>
      <c r="K4" s="72">
        <f t="shared" si="0"/>
        <v>30</v>
      </c>
    </row>
    <row r="5" spans="1:11" x14ac:dyDescent="0.3">
      <c r="A5" s="71">
        <v>4</v>
      </c>
      <c r="B5" s="72">
        <f t="shared" si="1"/>
        <v>4</v>
      </c>
      <c r="C5" s="72">
        <f t="shared" si="0"/>
        <v>8</v>
      </c>
      <c r="D5" s="72">
        <f t="shared" si="0"/>
        <v>12</v>
      </c>
      <c r="E5" s="72">
        <f t="shared" si="0"/>
        <v>16</v>
      </c>
      <c r="F5" s="72">
        <f t="shared" si="0"/>
        <v>20</v>
      </c>
      <c r="G5" s="72">
        <f t="shared" si="0"/>
        <v>24</v>
      </c>
      <c r="H5" s="72">
        <f t="shared" si="0"/>
        <v>28</v>
      </c>
      <c r="I5" s="72">
        <f t="shared" si="0"/>
        <v>32</v>
      </c>
      <c r="J5" s="72">
        <f t="shared" si="0"/>
        <v>36</v>
      </c>
      <c r="K5" s="72">
        <f t="shared" si="0"/>
        <v>40</v>
      </c>
    </row>
    <row r="6" spans="1:11" x14ac:dyDescent="0.3">
      <c r="A6" s="71">
        <v>5</v>
      </c>
      <c r="B6" s="72">
        <f t="shared" si="1"/>
        <v>5</v>
      </c>
      <c r="C6" s="72">
        <f t="shared" si="0"/>
        <v>10</v>
      </c>
      <c r="D6" s="72">
        <f t="shared" si="0"/>
        <v>15</v>
      </c>
      <c r="E6" s="72">
        <f t="shared" si="0"/>
        <v>20</v>
      </c>
      <c r="F6" s="72">
        <f t="shared" si="0"/>
        <v>25</v>
      </c>
      <c r="G6" s="72">
        <f t="shared" si="0"/>
        <v>30</v>
      </c>
      <c r="H6" s="72">
        <f t="shared" si="0"/>
        <v>35</v>
      </c>
      <c r="I6" s="72">
        <f t="shared" si="0"/>
        <v>40</v>
      </c>
      <c r="J6" s="72">
        <f t="shared" si="0"/>
        <v>45</v>
      </c>
      <c r="K6" s="72">
        <f t="shared" si="0"/>
        <v>50</v>
      </c>
    </row>
    <row r="7" spans="1:11" x14ac:dyDescent="0.3">
      <c r="A7" s="71">
        <v>6</v>
      </c>
      <c r="B7" s="72">
        <f t="shared" si="1"/>
        <v>6</v>
      </c>
      <c r="C7" s="72">
        <f t="shared" si="0"/>
        <v>12</v>
      </c>
      <c r="D7" s="72">
        <f t="shared" si="0"/>
        <v>18</v>
      </c>
      <c r="E7" s="72">
        <f t="shared" si="0"/>
        <v>24</v>
      </c>
      <c r="F7" s="72">
        <f t="shared" si="0"/>
        <v>30</v>
      </c>
      <c r="G7" s="72">
        <f t="shared" si="0"/>
        <v>36</v>
      </c>
      <c r="H7" s="72">
        <f t="shared" si="0"/>
        <v>42</v>
      </c>
      <c r="I7" s="72">
        <f t="shared" si="0"/>
        <v>48</v>
      </c>
      <c r="J7" s="72">
        <f t="shared" si="0"/>
        <v>54</v>
      </c>
      <c r="K7" s="72">
        <f t="shared" si="0"/>
        <v>60</v>
      </c>
    </row>
    <row r="8" spans="1:11" x14ac:dyDescent="0.3">
      <c r="A8" s="71">
        <v>7</v>
      </c>
      <c r="B8" s="72">
        <f t="shared" si="1"/>
        <v>7</v>
      </c>
      <c r="C8" s="72">
        <f t="shared" si="0"/>
        <v>14</v>
      </c>
      <c r="D8" s="72">
        <f t="shared" si="0"/>
        <v>21</v>
      </c>
      <c r="E8" s="72">
        <f t="shared" si="0"/>
        <v>28</v>
      </c>
      <c r="F8" s="72">
        <f t="shared" si="0"/>
        <v>35</v>
      </c>
      <c r="G8" s="72">
        <f t="shared" si="0"/>
        <v>42</v>
      </c>
      <c r="H8" s="72">
        <f t="shared" si="0"/>
        <v>49</v>
      </c>
      <c r="I8" s="72">
        <f t="shared" si="0"/>
        <v>56</v>
      </c>
      <c r="J8" s="72">
        <f t="shared" si="0"/>
        <v>63</v>
      </c>
      <c r="K8" s="72">
        <f t="shared" si="0"/>
        <v>70</v>
      </c>
    </row>
    <row r="9" spans="1:11" x14ac:dyDescent="0.3">
      <c r="A9" s="71">
        <v>8</v>
      </c>
      <c r="B9" s="72">
        <f t="shared" si="1"/>
        <v>8</v>
      </c>
      <c r="C9" s="72">
        <f t="shared" si="0"/>
        <v>16</v>
      </c>
      <c r="D9" s="72">
        <f t="shared" si="0"/>
        <v>24</v>
      </c>
      <c r="E9" s="72">
        <f t="shared" si="0"/>
        <v>32</v>
      </c>
      <c r="F9" s="72">
        <f t="shared" si="0"/>
        <v>40</v>
      </c>
      <c r="G9" s="72">
        <f t="shared" si="0"/>
        <v>48</v>
      </c>
      <c r="H9" s="72">
        <f t="shared" si="0"/>
        <v>56</v>
      </c>
      <c r="I9" s="72">
        <f t="shared" si="0"/>
        <v>64</v>
      </c>
      <c r="J9" s="72">
        <f t="shared" si="0"/>
        <v>72</v>
      </c>
      <c r="K9" s="72">
        <f t="shared" si="0"/>
        <v>80</v>
      </c>
    </row>
    <row r="10" spans="1:11" x14ac:dyDescent="0.3">
      <c r="A10" s="71">
        <v>9</v>
      </c>
      <c r="B10" s="72">
        <f t="shared" si="1"/>
        <v>9</v>
      </c>
      <c r="C10" s="72">
        <f t="shared" si="0"/>
        <v>18</v>
      </c>
      <c r="D10" s="72">
        <f t="shared" si="0"/>
        <v>27</v>
      </c>
      <c r="E10" s="72">
        <f t="shared" si="0"/>
        <v>36</v>
      </c>
      <c r="F10" s="72">
        <f t="shared" si="0"/>
        <v>45</v>
      </c>
      <c r="G10" s="72">
        <f t="shared" si="0"/>
        <v>54</v>
      </c>
      <c r="H10" s="72">
        <f t="shared" si="0"/>
        <v>63</v>
      </c>
      <c r="I10" s="72">
        <f t="shared" si="0"/>
        <v>72</v>
      </c>
      <c r="J10" s="72">
        <f t="shared" si="0"/>
        <v>81</v>
      </c>
      <c r="K10" s="72">
        <f t="shared" si="0"/>
        <v>90</v>
      </c>
    </row>
    <row r="11" spans="1:11" x14ac:dyDescent="0.3">
      <c r="A11" s="71">
        <v>10</v>
      </c>
      <c r="B11" s="72">
        <f t="shared" si="1"/>
        <v>10</v>
      </c>
      <c r="C11" s="72">
        <f t="shared" si="0"/>
        <v>20</v>
      </c>
      <c r="D11" s="72">
        <f t="shared" si="0"/>
        <v>30</v>
      </c>
      <c r="E11" s="72">
        <f t="shared" si="0"/>
        <v>40</v>
      </c>
      <c r="F11" s="72">
        <f t="shared" si="0"/>
        <v>50</v>
      </c>
      <c r="G11" s="72">
        <f t="shared" si="0"/>
        <v>60</v>
      </c>
      <c r="H11" s="72">
        <f t="shared" si="0"/>
        <v>70</v>
      </c>
      <c r="I11" s="72">
        <f t="shared" si="0"/>
        <v>80</v>
      </c>
      <c r="J11" s="72">
        <f t="shared" si="0"/>
        <v>90</v>
      </c>
      <c r="K11" s="72">
        <f t="shared" si="0"/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1390-58AE-4BF0-9AAC-3CFDBFA0CF5A}">
  <sheetPr codeName="Sheet4">
    <tabColor rgb="FFFFFF00"/>
  </sheetPr>
  <dimension ref="A1:S22"/>
  <sheetViews>
    <sheetView topLeftCell="A5" zoomScale="120" zoomScaleNormal="120" workbookViewId="0">
      <selection activeCell="B15" sqref="B15:J15"/>
    </sheetView>
  </sheetViews>
  <sheetFormatPr defaultRowHeight="13.2" x14ac:dyDescent="0.25"/>
  <cols>
    <col min="1" max="1" width="8.77734375" style="8" bestFit="1" customWidth="1"/>
    <col min="2" max="19" width="7.5546875" style="8" customWidth="1"/>
    <col min="20" max="16384" width="8.88671875" style="8"/>
  </cols>
  <sheetData>
    <row r="1" spans="1:19" ht="19.5" customHeight="1" x14ac:dyDescent="0.3">
      <c r="A1"/>
      <c r="B1"/>
      <c r="C1"/>
      <c r="D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9">
        <v>16</v>
      </c>
      <c r="Q1" s="28">
        <v>3</v>
      </c>
      <c r="R1" s="27">
        <v>2</v>
      </c>
      <c r="S1" s="26">
        <v>13</v>
      </c>
    </row>
    <row r="2" spans="1:19" ht="19.5" customHeight="1" x14ac:dyDescent="0.3">
      <c r="A2" s="50" t="s">
        <v>49</v>
      </c>
      <c r="B2" s="7" t="s">
        <v>48</v>
      </c>
      <c r="C2" s="7"/>
      <c r="D2" s="7"/>
      <c r="E2" s="46"/>
      <c r="F2" s="46"/>
      <c r="G2" s="46"/>
      <c r="H2" s="46"/>
      <c r="I2" s="46"/>
      <c r="J2" s="46"/>
      <c r="K2" s="46"/>
      <c r="L2" s="46"/>
      <c r="M2" s="46"/>
      <c r="N2" s="10"/>
      <c r="O2" s="10"/>
      <c r="P2" s="25">
        <v>5</v>
      </c>
      <c r="Q2" s="24">
        <v>10</v>
      </c>
      <c r="R2" s="23">
        <v>11</v>
      </c>
      <c r="S2" s="22">
        <v>8</v>
      </c>
    </row>
    <row r="3" spans="1:19" ht="19.5" customHeight="1" x14ac:dyDescent="0.3">
      <c r="A3"/>
      <c r="B3"/>
      <c r="C3"/>
      <c r="D3"/>
      <c r="E3"/>
      <c r="F3"/>
      <c r="G3"/>
      <c r="H3"/>
      <c r="I3"/>
      <c r="J3" s="10"/>
      <c r="K3" s="10"/>
      <c r="L3" s="10"/>
      <c r="M3" s="10"/>
      <c r="N3" s="10"/>
      <c r="O3" s="10"/>
      <c r="P3" s="21">
        <v>9</v>
      </c>
      <c r="Q3" s="20">
        <v>6</v>
      </c>
      <c r="R3" s="19">
        <v>7</v>
      </c>
      <c r="S3" s="18">
        <v>12</v>
      </c>
    </row>
    <row r="4" spans="1:19" ht="19.5" customHeight="1" thickBot="1" x14ac:dyDescent="0.35">
      <c r="A4"/>
      <c r="B4"/>
      <c r="C4"/>
      <c r="D4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7">
        <v>4</v>
      </c>
      <c r="Q4" s="16">
        <v>15</v>
      </c>
      <c r="R4" s="15">
        <v>14</v>
      </c>
      <c r="S4" s="14">
        <v>1</v>
      </c>
    </row>
    <row r="5" spans="1:19" ht="19.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9.5" customHeight="1" x14ac:dyDescent="0.25">
      <c r="A6" s="73" t="s">
        <v>16</v>
      </c>
      <c r="B6" s="74"/>
      <c r="C6" s="74"/>
      <c r="D6" s="75"/>
      <c r="E6" s="10"/>
      <c r="F6" s="73" t="s">
        <v>15</v>
      </c>
      <c r="G6" s="74"/>
      <c r="H6" s="74"/>
      <c r="I6" s="75"/>
      <c r="J6" s="13"/>
      <c r="K6" s="73" t="s">
        <v>14</v>
      </c>
      <c r="L6" s="74"/>
      <c r="M6" s="74"/>
      <c r="N6" s="75"/>
      <c r="O6" s="13"/>
      <c r="P6" s="73" t="s">
        <v>13</v>
      </c>
      <c r="Q6" s="74"/>
      <c r="R6" s="74"/>
      <c r="S6" s="75"/>
    </row>
    <row r="7" spans="1:19" ht="19.5" customHeight="1" x14ac:dyDescent="0.25">
      <c r="A7" s="76" t="s">
        <v>12</v>
      </c>
      <c r="B7" s="77"/>
      <c r="C7" s="77"/>
      <c r="D7" s="78"/>
      <c r="E7" s="13"/>
      <c r="F7" s="76" t="s">
        <v>11</v>
      </c>
      <c r="G7" s="77"/>
      <c r="H7" s="77"/>
      <c r="I7" s="78"/>
      <c r="J7" s="13"/>
      <c r="K7" s="76" t="s">
        <v>10</v>
      </c>
      <c r="L7" s="77"/>
      <c r="M7" s="77"/>
      <c r="N7" s="78"/>
      <c r="O7" s="13"/>
      <c r="P7" s="76" t="s">
        <v>9</v>
      </c>
      <c r="Q7" s="77"/>
      <c r="R7" s="77"/>
      <c r="S7" s="78"/>
    </row>
    <row r="8" spans="1:19" ht="19.5" customHeight="1" x14ac:dyDescent="0.25">
      <c r="A8" s="12" t="s">
        <v>8</v>
      </c>
      <c r="B8" s="12"/>
      <c r="C8" s="11"/>
      <c r="D8" s="11"/>
      <c r="E8" s="11"/>
      <c r="F8" s="12" t="s">
        <v>7</v>
      </c>
      <c r="G8" s="12"/>
      <c r="H8" s="11"/>
      <c r="I8" s="11"/>
      <c r="J8" s="11"/>
      <c r="K8" s="12" t="s">
        <v>6</v>
      </c>
      <c r="L8" s="12"/>
      <c r="M8" s="11"/>
      <c r="N8" s="11"/>
      <c r="O8" s="11"/>
      <c r="P8" s="12" t="s">
        <v>5</v>
      </c>
      <c r="Q8" s="12"/>
      <c r="R8" s="11"/>
      <c r="S8" s="11"/>
    </row>
    <row r="9" spans="1:19" ht="19.5" customHeight="1" x14ac:dyDescent="0.25">
      <c r="A9" s="9"/>
      <c r="B9" s="9"/>
      <c r="C9" s="9"/>
      <c r="D9" s="9"/>
      <c r="E9" s="10"/>
      <c r="F9" s="9"/>
      <c r="G9" s="9"/>
      <c r="H9" s="9"/>
      <c r="I9" s="9"/>
      <c r="J9" s="10"/>
      <c r="K9" s="9"/>
      <c r="L9" s="9"/>
      <c r="M9" s="9"/>
      <c r="N9" s="9"/>
      <c r="O9" s="10"/>
      <c r="P9" s="9"/>
      <c r="Q9" s="9"/>
      <c r="R9" s="9"/>
      <c r="S9" s="9"/>
    </row>
    <row r="10" spans="1:19" ht="19.5" customHeight="1" x14ac:dyDescent="0.25">
      <c r="A10" s="9"/>
      <c r="B10" s="9"/>
      <c r="C10" s="9"/>
      <c r="D10" s="9"/>
      <c r="E10" s="10"/>
      <c r="F10" s="9"/>
      <c r="G10" s="9"/>
      <c r="H10" s="9"/>
      <c r="I10" s="9"/>
      <c r="J10" s="10"/>
      <c r="K10" s="9"/>
      <c r="L10" s="9"/>
      <c r="M10" s="9"/>
      <c r="N10" s="9"/>
      <c r="O10" s="10"/>
      <c r="P10" s="9"/>
      <c r="Q10" s="9"/>
      <c r="R10" s="9"/>
      <c r="S10" s="9"/>
    </row>
    <row r="11" spans="1:19" ht="19.5" customHeight="1" x14ac:dyDescent="0.25">
      <c r="A11" s="9"/>
      <c r="B11" s="9"/>
      <c r="C11" s="9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9"/>
      <c r="Q11" s="9"/>
      <c r="R11" s="9"/>
      <c r="S11" s="9"/>
    </row>
    <row r="12" spans="1:19" ht="19.5" customHeight="1" x14ac:dyDescent="0.25">
      <c r="A12" s="9"/>
      <c r="B12" s="9"/>
      <c r="C12" s="9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9"/>
      <c r="Q12" s="9"/>
      <c r="R12" s="9"/>
      <c r="S12" s="9"/>
    </row>
    <row r="15" spans="1:19" x14ac:dyDescent="0.25">
      <c r="A15" s="51" t="s">
        <v>50</v>
      </c>
      <c r="B15" s="60" t="s">
        <v>51</v>
      </c>
      <c r="C15" s="60"/>
      <c r="D15" s="60"/>
      <c r="E15" s="60"/>
      <c r="F15" s="60"/>
      <c r="G15" s="60"/>
      <c r="H15" s="60"/>
      <c r="I15" s="60"/>
      <c r="J15" s="60"/>
    </row>
    <row r="18" spans="2:6" x14ac:dyDescent="0.25">
      <c r="B18" s="52"/>
      <c r="C18" s="53">
        <v>406</v>
      </c>
      <c r="D18" s="53">
        <v>549</v>
      </c>
      <c r="E18" s="53">
        <v>842</v>
      </c>
      <c r="F18" s="53">
        <v>215</v>
      </c>
    </row>
    <row r="19" spans="2:6" x14ac:dyDescent="0.25">
      <c r="B19" s="54">
        <v>18</v>
      </c>
      <c r="C19" s="55"/>
      <c r="D19" s="55"/>
      <c r="E19" s="55"/>
      <c r="F19" s="55"/>
    </row>
    <row r="20" spans="2:6" x14ac:dyDescent="0.25">
      <c r="B20" s="54">
        <v>151</v>
      </c>
      <c r="C20" s="55"/>
      <c r="D20" s="55"/>
      <c r="E20" s="55"/>
      <c r="F20" s="55"/>
    </row>
    <row r="21" spans="2:6" x14ac:dyDescent="0.25">
      <c r="B21" s="54">
        <v>368</v>
      </c>
      <c r="C21" s="55"/>
      <c r="D21" s="55"/>
      <c r="E21" s="55"/>
      <c r="F21" s="55"/>
    </row>
    <row r="22" spans="2:6" x14ac:dyDescent="0.25">
      <c r="B22" s="54">
        <v>768</v>
      </c>
      <c r="C22" s="55"/>
      <c r="D22" s="55"/>
      <c r="E22" s="55"/>
      <c r="F22" s="55"/>
    </row>
  </sheetData>
  <mergeCells count="8">
    <mergeCell ref="A6:D6"/>
    <mergeCell ref="F6:I6"/>
    <mergeCell ref="K6:N6"/>
    <mergeCell ref="P6:S6"/>
    <mergeCell ref="A7:D7"/>
    <mergeCell ref="F7:I7"/>
    <mergeCell ref="K7:N7"/>
    <mergeCell ref="P7:S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7257-2C06-40F1-81D4-C3CD826096D7}">
  <sheetPr codeName="Sheet5"/>
  <dimension ref="A1:F17"/>
  <sheetViews>
    <sheetView tabSelected="1" zoomScale="150" zoomScaleNormal="150" workbookViewId="0">
      <selection activeCell="E11" sqref="E11"/>
    </sheetView>
  </sheetViews>
  <sheetFormatPr defaultRowHeight="13.2" x14ac:dyDescent="0.25"/>
  <cols>
    <col min="1" max="1" width="43.77734375" style="8" bestFit="1" customWidth="1"/>
    <col min="2" max="2" width="10.88671875" style="8" bestFit="1" customWidth="1"/>
    <col min="3" max="3" width="8.88671875" style="8"/>
    <col min="4" max="4" width="10" style="8" bestFit="1" customWidth="1"/>
    <col min="5" max="16384" width="8.88671875" style="8"/>
  </cols>
  <sheetData>
    <row r="1" spans="1:6" ht="15.6" thickBot="1" x14ac:dyDescent="0.3">
      <c r="A1" s="79" t="s">
        <v>4</v>
      </c>
      <c r="B1" s="80"/>
      <c r="C1" s="80"/>
      <c r="D1" s="80"/>
      <c r="E1" s="81"/>
    </row>
    <row r="2" spans="1:6" x14ac:dyDescent="0.25">
      <c r="A2" s="45"/>
      <c r="B2" s="44" t="s">
        <v>1</v>
      </c>
      <c r="C2" s="44" t="s">
        <v>2</v>
      </c>
      <c r="D2" s="44" t="s">
        <v>3</v>
      </c>
      <c r="E2" s="43" t="s">
        <v>0</v>
      </c>
    </row>
    <row r="3" spans="1:6" x14ac:dyDescent="0.25">
      <c r="A3" s="39" t="s">
        <v>54</v>
      </c>
      <c r="B3" s="42">
        <v>125000</v>
      </c>
      <c r="C3" s="41">
        <v>365400</v>
      </c>
      <c r="D3" s="40">
        <v>235481</v>
      </c>
      <c r="E3" s="34">
        <f>SUM(B3:D3)</f>
        <v>725881</v>
      </c>
    </row>
    <row r="4" spans="1:6" x14ac:dyDescent="0.25">
      <c r="A4" s="39" t="s">
        <v>55</v>
      </c>
      <c r="B4" s="42">
        <v>2654</v>
      </c>
      <c r="C4" s="41">
        <v>122541</v>
      </c>
      <c r="D4" s="40">
        <v>122368</v>
      </c>
      <c r="E4" s="34"/>
    </row>
    <row r="5" spans="1:6" x14ac:dyDescent="0.25">
      <c r="A5" s="39" t="s">
        <v>56</v>
      </c>
      <c r="B5" s="38">
        <f>B3-B4</f>
        <v>122346</v>
      </c>
      <c r="C5" s="38">
        <f t="shared" ref="C5:D5" si="0">C3-C4</f>
        <v>242859</v>
      </c>
      <c r="D5" s="38">
        <f t="shared" si="0"/>
        <v>113113</v>
      </c>
      <c r="E5" s="34"/>
    </row>
    <row r="6" spans="1:6" x14ac:dyDescent="0.25">
      <c r="A6" s="37" t="s">
        <v>57</v>
      </c>
      <c r="B6" s="82">
        <f>B5*$A$10</f>
        <v>33033.420000000006</v>
      </c>
      <c r="C6" s="82">
        <f t="shared" ref="C6:D6" si="1">C5*$A$10</f>
        <v>65571.930000000008</v>
      </c>
      <c r="D6" s="84">
        <f t="shared" si="1"/>
        <v>30540.510000000002</v>
      </c>
      <c r="E6" s="34"/>
    </row>
    <row r="7" spans="1:6" ht="13.8" thickBot="1" x14ac:dyDescent="0.3">
      <c r="A7" s="36" t="s">
        <v>59</v>
      </c>
      <c r="B7" s="35">
        <f>B5-B6</f>
        <v>89312.579999999987</v>
      </c>
      <c r="C7" s="35">
        <f t="shared" ref="C7:D7" si="2">C5-C6</f>
        <v>177287.07</v>
      </c>
      <c r="D7" s="35">
        <f t="shared" si="2"/>
        <v>82572.489999999991</v>
      </c>
      <c r="E7" s="34"/>
    </row>
    <row r="9" spans="1:6" ht="14.4" x14ac:dyDescent="0.3">
      <c r="A9" s="33" t="s">
        <v>58</v>
      </c>
      <c r="B9" s="32"/>
      <c r="C9"/>
      <c r="D9"/>
      <c r="E9"/>
      <c r="F9"/>
    </row>
    <row r="10" spans="1:6" ht="14.4" x14ac:dyDescent="0.3">
      <c r="A10" s="31">
        <v>0.27</v>
      </c>
      <c r="C10"/>
      <c r="D10"/>
      <c r="E10"/>
      <c r="F10"/>
    </row>
    <row r="11" spans="1:6" ht="14.4" x14ac:dyDescent="0.3">
      <c r="C11"/>
      <c r="D11"/>
      <c r="E11"/>
      <c r="F11"/>
    </row>
    <row r="12" spans="1:6" ht="14.4" x14ac:dyDescent="0.3">
      <c r="A12" s="30" t="s">
        <v>60</v>
      </c>
      <c r="B12" s="83">
        <f>AVERAGE(B6:D6)</f>
        <v>43048.62</v>
      </c>
      <c r="C12" t="s">
        <v>66</v>
      </c>
      <c r="D12"/>
      <c r="E12"/>
      <c r="F12"/>
    </row>
    <row r="13" spans="1:6" ht="14.4" x14ac:dyDescent="0.3">
      <c r="A13" s="30" t="s">
        <v>61</v>
      </c>
      <c r="B13" s="83">
        <f>SUM(B6:D6)</f>
        <v>129145.86000000002</v>
      </c>
      <c r="C13" t="s">
        <v>67</v>
      </c>
      <c r="D13"/>
      <c r="E13"/>
      <c r="F13"/>
    </row>
    <row r="14" spans="1:6" ht="14.4" x14ac:dyDescent="0.3">
      <c r="A14" s="30" t="s">
        <v>62</v>
      </c>
      <c r="B14" s="83">
        <f>MIN(B6:D6)</f>
        <v>30540.510000000002</v>
      </c>
      <c r="C14" t="s">
        <v>68</v>
      </c>
      <c r="D14"/>
      <c r="E14"/>
      <c r="F14"/>
    </row>
    <row r="15" spans="1:6" ht="14.4" x14ac:dyDescent="0.3">
      <c r="A15" s="30" t="s">
        <v>63</v>
      </c>
      <c r="B15" s="83">
        <f>MAX(B6:D6)</f>
        <v>65571.930000000008</v>
      </c>
      <c r="C15" t="s">
        <v>69</v>
      </c>
      <c r="D15"/>
      <c r="E15"/>
      <c r="F15"/>
    </row>
    <row r="16" spans="1:6" ht="14.4" x14ac:dyDescent="0.3">
      <c r="A16" s="30" t="s">
        <v>64</v>
      </c>
      <c r="B16" s="83">
        <f>COUNTA(B6:D6)</f>
        <v>3</v>
      </c>
      <c r="C16" t="s">
        <v>70</v>
      </c>
      <c r="D16"/>
      <c r="E16"/>
      <c r="F16"/>
    </row>
    <row r="17" spans="1:3" x14ac:dyDescent="0.25">
      <c r="A17" s="30" t="s">
        <v>65</v>
      </c>
      <c r="B17" s="83">
        <f>COUNT(B6:D6)</f>
        <v>3</v>
      </c>
      <c r="C17" s="8" t="s">
        <v>71</v>
      </c>
    </row>
  </sheetData>
  <mergeCells count="1">
    <mergeCell ref="A1:E1"/>
  </mergeCells>
  <pageMargins left="0.75" right="0.75" top="1" bottom="1" header="0.5" footer="0.5"/>
  <pageSetup paperSize="9" orientation="portrait" verticalDpi="0" r:id="rId1"/>
  <headerFooter alignWithMargins="0"/>
  <ignoredErrors>
    <ignoredError sqref="B6:D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97E7-1401-405A-AB44-84A3BF382D7F}">
  <sheetPr codeName="Sheet7">
    <tabColor rgb="FFFFFF00"/>
  </sheetPr>
  <dimension ref="A1:H4"/>
  <sheetViews>
    <sheetView workbookViewId="0">
      <selection activeCell="D4" sqref="D4:H4"/>
    </sheetView>
  </sheetViews>
  <sheetFormatPr defaultRowHeight="14.4" x14ac:dyDescent="0.3"/>
  <cols>
    <col min="1" max="1" width="20.21875" bestFit="1" customWidth="1"/>
    <col min="2" max="2" width="67.6640625" bestFit="1" customWidth="1"/>
  </cols>
  <sheetData>
    <row r="1" spans="1:8" x14ac:dyDescent="0.3">
      <c r="A1" s="57" t="s">
        <v>45</v>
      </c>
      <c r="B1" s="57" t="s">
        <v>46</v>
      </c>
    </row>
    <row r="4" spans="1:8" x14ac:dyDescent="0.3">
      <c r="D4" s="7" t="s">
        <v>47</v>
      </c>
      <c r="E4" s="7"/>
      <c r="F4" s="7"/>
      <c r="G4" s="7"/>
      <c r="H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Formatting</vt:lpstr>
      <vt:lpstr>Formatting HW</vt:lpstr>
      <vt:lpstr>References</vt:lpstr>
      <vt:lpstr>Sheet1</vt:lpstr>
      <vt:lpstr>References HW</vt:lpstr>
      <vt:lpstr>Profit Practice</vt:lpstr>
      <vt:lpstr>Sequences HW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Istvan</dc:creator>
  <cp:lastModifiedBy>Jámbor István</cp:lastModifiedBy>
  <cp:lastPrinted>2013-04-28T17:59:49Z</cp:lastPrinted>
  <dcterms:created xsi:type="dcterms:W3CDTF">2013-04-28T17:52:08Z</dcterms:created>
  <dcterms:modified xsi:type="dcterms:W3CDTF">2024-11-11T21:37:57Z</dcterms:modified>
</cp:coreProperties>
</file>